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120" activeTab="0"/>
  </bookViews>
  <sheets>
    <sheet name="Hodinovka" sheetId="1" r:id="rId1"/>
    <sheet name="1500 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<sst xmlns="http://schemas.openxmlformats.org/spreadsheetml/2006/main" count="155" uniqueCount="117">
  <si>
    <t>SK Čtyři Dvory České Budějovice</t>
  </si>
  <si>
    <t>Jméno</t>
  </si>
  <si>
    <t>Ročník</t>
  </si>
  <si>
    <t>Oddíl</t>
  </si>
  <si>
    <t>Šimek Miroslav</t>
  </si>
  <si>
    <t>Počet kol</t>
  </si>
  <si>
    <t>Veselí</t>
  </si>
  <si>
    <t>Výkon (m)</t>
  </si>
  <si>
    <t>Habara Jaromír</t>
  </si>
  <si>
    <t>Gazda Martin</t>
  </si>
  <si>
    <t>Drázda Petr</t>
  </si>
  <si>
    <t>Pištín</t>
  </si>
  <si>
    <t>Pinl Michal</t>
  </si>
  <si>
    <t>Rudolfov</t>
  </si>
  <si>
    <t>Hajný Roman</t>
  </si>
  <si>
    <t>Šoustar Lubomír</t>
  </si>
  <si>
    <t>KÚ Č. Budějovice</t>
  </si>
  <si>
    <t>Mikšovský Zdeněk</t>
  </si>
  <si>
    <t>AK Včelná</t>
  </si>
  <si>
    <t>Candrová Jana</t>
  </si>
  <si>
    <t>Atletika Písek</t>
  </si>
  <si>
    <t>Stejskal Ladislav</t>
  </si>
  <si>
    <t>České Budějovice</t>
  </si>
  <si>
    <t>Varga Tomáš</t>
  </si>
  <si>
    <t>Putchögl Jaroslav</t>
  </si>
  <si>
    <t>Jašarov Zdeněk</t>
  </si>
  <si>
    <t>Čapek František</t>
  </si>
  <si>
    <t>SK Oslov</t>
  </si>
  <si>
    <t>Rodina Bohuslav</t>
  </si>
  <si>
    <t>Konečný Jakub</t>
  </si>
  <si>
    <t>Reschová Radka</t>
  </si>
  <si>
    <t>Voráček Karel</t>
  </si>
  <si>
    <t>Cyklo Velešín</t>
  </si>
  <si>
    <t>Coufal Patrik</t>
  </si>
  <si>
    <t>Hospic Prachatice</t>
  </si>
  <si>
    <t>Boháč Karel</t>
  </si>
  <si>
    <t>Liga 2000 Tábor</t>
  </si>
  <si>
    <t>Šustr Pavel</t>
  </si>
  <si>
    <t>Šochman Josef</t>
  </si>
  <si>
    <t>Kopřiva Josef</t>
  </si>
  <si>
    <t>TC Dvořák</t>
  </si>
  <si>
    <t>Uhlíř Radek</t>
  </si>
  <si>
    <t>Bláha Jan</t>
  </si>
  <si>
    <t>AK Kroměříž</t>
  </si>
  <si>
    <t>Čas</t>
  </si>
  <si>
    <t>Stejskal Filip</t>
  </si>
  <si>
    <t>1500 m</t>
  </si>
  <si>
    <t>Přípravka - hoši (2000 a mladší)</t>
  </si>
  <si>
    <t>Poř.</t>
  </si>
  <si>
    <t>Čtyři Dvory České Budějovice</t>
  </si>
  <si>
    <t>Přípravka - dívky (2000 a mladší)</t>
  </si>
  <si>
    <t>Pořadí</t>
  </si>
  <si>
    <t>Hodinovka na dráze</t>
  </si>
  <si>
    <t>stadion SK Čtyři Dvory České Budějovice</t>
  </si>
  <si>
    <t>SKP České Budějovice</t>
  </si>
  <si>
    <t>TRISK České Budějovice</t>
  </si>
  <si>
    <t>23. května 2012</t>
  </si>
  <si>
    <t>Kodl Ondřej</t>
  </si>
  <si>
    <t>Menšík Jan</t>
  </si>
  <si>
    <t>Výnězda</t>
  </si>
  <si>
    <t>Gazda Maxmilián</t>
  </si>
  <si>
    <t>Bujanov</t>
  </si>
  <si>
    <t>Gajdošík Miroslav</t>
  </si>
  <si>
    <t>Kopačková Kateřina</t>
  </si>
  <si>
    <t>Švecová Pavlína</t>
  </si>
  <si>
    <t>Háša Michal</t>
  </si>
  <si>
    <t>Eon TT</t>
  </si>
  <si>
    <t>Jansa Jiří</t>
  </si>
  <si>
    <t>Csirik Jiří</t>
  </si>
  <si>
    <t>Šmahel Lukáš</t>
  </si>
  <si>
    <t>Strunkovice</t>
  </si>
  <si>
    <t>Kolář Ivan</t>
  </si>
  <si>
    <t>Arpida ČB</t>
  </si>
  <si>
    <t>Krátký Zdeněk</t>
  </si>
  <si>
    <t>Libiš</t>
  </si>
  <si>
    <t>Nerad Karel</t>
  </si>
  <si>
    <t>Tábor</t>
  </si>
  <si>
    <t>Kocourek Vít</t>
  </si>
  <si>
    <t>B+H TT</t>
  </si>
  <si>
    <t>Susa Petr</t>
  </si>
  <si>
    <t>Kocourek Jan</t>
  </si>
  <si>
    <t>Sayerlack</t>
  </si>
  <si>
    <t>Pillar Ladislav</t>
  </si>
  <si>
    <t>Tatran Lomnice</t>
  </si>
  <si>
    <t>Faltys Lukáš</t>
  </si>
  <si>
    <t>Novák Jaroslav</t>
  </si>
  <si>
    <t>Zíma Josef</t>
  </si>
  <si>
    <t>Smetana Jiří</t>
  </si>
  <si>
    <t>ČIKO ČK</t>
  </si>
  <si>
    <t>Hajný Ondřej</t>
  </si>
  <si>
    <t>Kohout Luděk</t>
  </si>
  <si>
    <t>Nová ves</t>
  </si>
  <si>
    <t>Bricin Štěpán</t>
  </si>
  <si>
    <t>Vít Bohuslav</t>
  </si>
  <si>
    <t>Michálková Martina</t>
  </si>
  <si>
    <t>Hoštičková Věra</t>
  </si>
  <si>
    <t>Prachatice</t>
  </si>
  <si>
    <t>Uhlířová Mirka</t>
  </si>
  <si>
    <t>Menšíková Lenka</t>
  </si>
  <si>
    <t>Duřtová Miloslava</t>
  </si>
  <si>
    <t>Justice</t>
  </si>
  <si>
    <t>Váchová Edita</t>
  </si>
  <si>
    <t>Jihočeský běžecký pohár</t>
  </si>
  <si>
    <t>Jméno:</t>
  </si>
  <si>
    <t>Oddíl:</t>
  </si>
  <si>
    <t>Pořadatel:</t>
  </si>
  <si>
    <t>Místo:</t>
  </si>
  <si>
    <t>Datum:</t>
  </si>
  <si>
    <t>Metry</t>
  </si>
  <si>
    <t>Pořadí:</t>
  </si>
  <si>
    <t>SK Čtyři Dvory Č. Buděj.</t>
  </si>
  <si>
    <t>Kat. P.</t>
  </si>
  <si>
    <t>Jašarová Ema</t>
  </si>
  <si>
    <t>Hluboká n. Vl.</t>
  </si>
  <si>
    <t>SKP Č.Budějovice</t>
  </si>
  <si>
    <t>MUŽI:</t>
  </si>
  <si>
    <t>ŽENY: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</si>
</sst>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19" borderId="13" xfId="0" applyFont="1" applyFill="1" applyBorder="1" applyAlignment="1">
      <alignment/>
    </xf>
    <xf numFmtId="0" fontId="8" fillId="19" borderId="13" xfId="0" applyFont="1" applyFill="1" applyBorder="1" applyAlignment="1">
      <alignment/>
    </xf>
    <xf numFmtId="0" fontId="26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19" borderId="20" xfId="0" applyFont="1" applyFill="1" applyBorder="1" applyAlignment="1">
      <alignment/>
    </xf>
    <xf numFmtId="0" fontId="8" fillId="19" borderId="13" xfId="0" applyFont="1" applyFill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46">
      <selection activeCell="J55" sqref="J55"/>
    </sheetView>
  </sheetViews>
  <sheetFormatPr defaultColWidth="9.140625" defaultRowHeight="15"/>
  <cols>
    <col min="1" max="1" width="6.8515625" style="5" customWidth="1"/>
    <col min="2" max="2" width="18.00390625" style="5" customWidth="1"/>
    <col min="3" max="3" width="6.57421875" style="10" customWidth="1"/>
    <col min="4" max="4" width="23.28125" style="5" customWidth="1"/>
    <col min="5" max="5" width="10.28125" style="5" customWidth="1"/>
    <col min="6" max="6" width="9.28125" style="5" customWidth="1"/>
    <col min="7" max="7" width="6.7109375" style="5" customWidth="1"/>
    <col min="8" max="8" width="6.28125" style="6" customWidth="1"/>
    <col min="9" max="10" width="9.140625" style="6" customWidth="1"/>
    <col min="11" max="11" width="11.28125" style="6" customWidth="1"/>
  </cols>
  <sheetData>
    <row r="1" spans="1:7" ht="28.5">
      <c r="A1" s="31" t="s">
        <v>52</v>
      </c>
      <c r="B1"/>
      <c r="C1" s="8"/>
      <c r="D1"/>
      <c r="E1" s="8"/>
      <c r="F1" s="8"/>
      <c r="G1" s="8"/>
    </row>
    <row r="2" spans="1:7" ht="15">
      <c r="A2" s="2" t="s">
        <v>105</v>
      </c>
      <c r="B2"/>
      <c r="C2" s="8" t="s">
        <v>0</v>
      </c>
      <c r="D2"/>
      <c r="E2" s="8"/>
      <c r="F2" s="10"/>
      <c r="G2" s="8"/>
    </row>
    <row r="3" spans="1:7" ht="15">
      <c r="A3" s="2" t="s">
        <v>106</v>
      </c>
      <c r="B3" t="s">
        <v>53</v>
      </c>
      <c r="C3" s="8"/>
      <c r="D3"/>
      <c r="E3" s="8"/>
      <c r="F3" s="8"/>
      <c r="G3" s="8"/>
    </row>
    <row r="4" spans="1:7" ht="15">
      <c r="A4" s="2" t="s">
        <v>107</v>
      </c>
      <c r="B4" s="30" t="s">
        <v>56</v>
      </c>
      <c r="C4" s="8"/>
      <c r="D4"/>
      <c r="E4" s="8"/>
      <c r="F4" s="8"/>
      <c r="G4" s="8"/>
    </row>
    <row r="5" spans="2:11" s="2" customFormat="1" ht="15.75" thickBot="1">
      <c r="B5" s="20" t="s">
        <v>115</v>
      </c>
      <c r="C5" s="9"/>
      <c r="E5" s="9"/>
      <c r="F5" s="9"/>
      <c r="G5" s="9"/>
      <c r="H5" s="7"/>
      <c r="I5" s="7"/>
      <c r="J5" s="7"/>
      <c r="K5" s="7"/>
    </row>
    <row r="6" spans="1:11" s="2" customFormat="1" ht="15.75" thickBot="1">
      <c r="A6" s="56" t="s">
        <v>51</v>
      </c>
      <c r="B6" s="21" t="s">
        <v>1</v>
      </c>
      <c r="C6" s="21" t="s">
        <v>2</v>
      </c>
      <c r="D6" s="21" t="s">
        <v>3</v>
      </c>
      <c r="E6" s="29" t="s">
        <v>7</v>
      </c>
      <c r="F6" s="16" t="s">
        <v>5</v>
      </c>
      <c r="G6" s="48" t="s">
        <v>108</v>
      </c>
      <c r="H6" s="57" t="s">
        <v>111</v>
      </c>
      <c r="I6" s="7"/>
      <c r="J6" s="7"/>
      <c r="K6" s="7"/>
    </row>
    <row r="7" spans="1:8" ht="15">
      <c r="A7" s="58">
        <v>1</v>
      </c>
      <c r="B7" s="11" t="s">
        <v>42</v>
      </c>
      <c r="C7" s="25">
        <v>1971</v>
      </c>
      <c r="D7" s="46" t="s">
        <v>43</v>
      </c>
      <c r="E7" s="25">
        <v>16290</v>
      </c>
      <c r="F7" s="59">
        <v>40</v>
      </c>
      <c r="G7" s="49">
        <v>290</v>
      </c>
      <c r="H7" s="63">
        <v>1</v>
      </c>
    </row>
    <row r="8" spans="1:8" ht="15">
      <c r="A8" s="18">
        <v>2</v>
      </c>
      <c r="B8" s="13" t="s">
        <v>21</v>
      </c>
      <c r="C8" s="26">
        <v>1977</v>
      </c>
      <c r="D8" s="32" t="s">
        <v>110</v>
      </c>
      <c r="E8" s="26">
        <v>16255</v>
      </c>
      <c r="F8" s="37">
        <v>40</v>
      </c>
      <c r="G8" s="50">
        <v>255</v>
      </c>
      <c r="H8" s="64">
        <v>1</v>
      </c>
    </row>
    <row r="9" spans="1:8" ht="15">
      <c r="A9" s="18">
        <v>3</v>
      </c>
      <c r="B9" s="12" t="s">
        <v>65</v>
      </c>
      <c r="C9" s="26">
        <v>1981</v>
      </c>
      <c r="D9" s="32" t="s">
        <v>66</v>
      </c>
      <c r="E9" s="26">
        <v>15720</v>
      </c>
      <c r="F9" s="37">
        <v>39</v>
      </c>
      <c r="G9" s="50">
        <v>120</v>
      </c>
      <c r="H9" s="64">
        <v>2</v>
      </c>
    </row>
    <row r="10" spans="1:11" ht="15">
      <c r="A10" s="18">
        <v>4</v>
      </c>
      <c r="B10" s="12" t="s">
        <v>67</v>
      </c>
      <c r="C10" s="26">
        <v>1966</v>
      </c>
      <c r="D10" s="32" t="s">
        <v>20</v>
      </c>
      <c r="E10" s="26">
        <v>15679</v>
      </c>
      <c r="F10" s="37">
        <v>39</v>
      </c>
      <c r="G10" s="50">
        <v>79</v>
      </c>
      <c r="H10" s="64">
        <v>2</v>
      </c>
      <c r="I10" s="6">
        <f>E10-INT(E10/400)*400</f>
        <v>79</v>
      </c>
      <c r="J10" s="6">
        <f>F10*400+G10</f>
        <v>15679</v>
      </c>
      <c r="K10" s="6" t="b">
        <f>(J10=E10)</f>
        <v>1</v>
      </c>
    </row>
    <row r="11" spans="1:11" ht="15">
      <c r="A11" s="18">
        <v>5</v>
      </c>
      <c r="B11" s="14" t="s">
        <v>8</v>
      </c>
      <c r="C11" s="35">
        <v>1974</v>
      </c>
      <c r="D11" s="33" t="s">
        <v>6</v>
      </c>
      <c r="E11" s="26">
        <v>15540</v>
      </c>
      <c r="F11" s="38">
        <v>38</v>
      </c>
      <c r="G11" s="51">
        <v>340</v>
      </c>
      <c r="H11" s="64">
        <v>3</v>
      </c>
      <c r="I11" s="6">
        <f aca="true" t="shared" si="0" ref="I11:I48">E11-INT(E11/400)*400</f>
        <v>340</v>
      </c>
      <c r="J11" s="6">
        <f aca="true" t="shared" si="1" ref="J11:J48">F11*400+G11</f>
        <v>15540</v>
      </c>
      <c r="K11" s="6" t="b">
        <f aca="true" t="shared" si="2" ref="K11:K48">(J11=E11)</f>
        <v>1</v>
      </c>
    </row>
    <row r="12" spans="1:11" ht="15">
      <c r="A12" s="18">
        <v>6</v>
      </c>
      <c r="B12" s="14" t="s">
        <v>41</v>
      </c>
      <c r="C12" s="35">
        <v>1967</v>
      </c>
      <c r="D12" s="33" t="s">
        <v>55</v>
      </c>
      <c r="E12" s="26">
        <v>15520</v>
      </c>
      <c r="F12" s="38">
        <v>38</v>
      </c>
      <c r="G12" s="51">
        <v>320</v>
      </c>
      <c r="H12" s="64">
        <v>3</v>
      </c>
      <c r="I12" s="6">
        <f t="shared" si="0"/>
        <v>320</v>
      </c>
      <c r="J12" s="6">
        <f t="shared" si="1"/>
        <v>15520</v>
      </c>
      <c r="K12" s="6" t="b">
        <f t="shared" si="2"/>
        <v>1</v>
      </c>
    </row>
    <row r="13" spans="1:11" ht="15">
      <c r="A13" s="18">
        <v>7</v>
      </c>
      <c r="B13" s="12" t="s">
        <v>68</v>
      </c>
      <c r="C13" s="26">
        <v>1992</v>
      </c>
      <c r="D13" s="32" t="s">
        <v>20</v>
      </c>
      <c r="E13" s="26">
        <v>15306</v>
      </c>
      <c r="F13" s="37">
        <v>38</v>
      </c>
      <c r="G13" s="50">
        <v>106</v>
      </c>
      <c r="H13" s="64">
        <v>4</v>
      </c>
      <c r="I13" s="6">
        <f t="shared" si="0"/>
        <v>106</v>
      </c>
      <c r="J13" s="6">
        <f t="shared" si="1"/>
        <v>15306</v>
      </c>
      <c r="K13" s="6" t="b">
        <f t="shared" si="2"/>
        <v>1</v>
      </c>
    </row>
    <row r="14" spans="1:11" ht="15">
      <c r="A14" s="18">
        <v>8</v>
      </c>
      <c r="B14" s="14" t="s">
        <v>28</v>
      </c>
      <c r="C14" s="35">
        <v>1959</v>
      </c>
      <c r="D14" s="33" t="s">
        <v>20</v>
      </c>
      <c r="E14" s="26">
        <v>14840</v>
      </c>
      <c r="F14" s="38">
        <v>37</v>
      </c>
      <c r="G14" s="51">
        <v>40</v>
      </c>
      <c r="H14" s="64">
        <v>1</v>
      </c>
      <c r="I14" s="6">
        <f t="shared" si="0"/>
        <v>40</v>
      </c>
      <c r="J14" s="6">
        <f t="shared" si="1"/>
        <v>14840</v>
      </c>
      <c r="K14" s="6" t="b">
        <f t="shared" si="2"/>
        <v>1</v>
      </c>
    </row>
    <row r="15" spans="1:11" ht="15">
      <c r="A15" s="18">
        <v>9</v>
      </c>
      <c r="B15" s="14" t="s">
        <v>69</v>
      </c>
      <c r="C15" s="35">
        <v>1978</v>
      </c>
      <c r="D15" s="33" t="s">
        <v>70</v>
      </c>
      <c r="E15" s="26">
        <v>14748</v>
      </c>
      <c r="F15" s="38">
        <v>36</v>
      </c>
      <c r="G15" s="51">
        <v>348</v>
      </c>
      <c r="H15" s="64">
        <v>5</v>
      </c>
      <c r="I15" s="6">
        <f t="shared" si="0"/>
        <v>348</v>
      </c>
      <c r="J15" s="6">
        <f t="shared" si="1"/>
        <v>14748</v>
      </c>
      <c r="K15" s="6" t="b">
        <f t="shared" si="2"/>
        <v>1</v>
      </c>
    </row>
    <row r="16" spans="1:11" ht="15">
      <c r="A16" s="18">
        <v>10</v>
      </c>
      <c r="B16" s="14" t="s">
        <v>71</v>
      </c>
      <c r="C16" s="35">
        <v>1963</v>
      </c>
      <c r="D16" s="33" t="s">
        <v>72</v>
      </c>
      <c r="E16" s="26">
        <v>14450</v>
      </c>
      <c r="F16" s="38">
        <v>36</v>
      </c>
      <c r="G16" s="51">
        <v>50</v>
      </c>
      <c r="H16" s="64">
        <v>4</v>
      </c>
      <c r="I16" s="6">
        <f t="shared" si="0"/>
        <v>50</v>
      </c>
      <c r="J16" s="6">
        <f t="shared" si="1"/>
        <v>14450</v>
      </c>
      <c r="K16" s="6" t="b">
        <f t="shared" si="2"/>
        <v>1</v>
      </c>
    </row>
    <row r="17" spans="1:11" ht="15">
      <c r="A17" s="18">
        <v>11</v>
      </c>
      <c r="B17" s="14" t="s">
        <v>23</v>
      </c>
      <c r="C17" s="35">
        <v>1973</v>
      </c>
      <c r="D17" s="33" t="s">
        <v>22</v>
      </c>
      <c r="E17" s="26">
        <v>14268</v>
      </c>
      <c r="F17" s="38">
        <v>35</v>
      </c>
      <c r="G17" s="51">
        <v>268</v>
      </c>
      <c r="H17" s="64">
        <v>6</v>
      </c>
      <c r="I17" s="6">
        <f t="shared" si="0"/>
        <v>268</v>
      </c>
      <c r="J17" s="6">
        <f t="shared" si="1"/>
        <v>14268</v>
      </c>
      <c r="K17" s="6" t="b">
        <f t="shared" si="2"/>
        <v>1</v>
      </c>
    </row>
    <row r="18" spans="1:11" ht="15">
      <c r="A18" s="18">
        <v>12</v>
      </c>
      <c r="B18" s="14" t="s">
        <v>37</v>
      </c>
      <c r="C18" s="35">
        <v>1966</v>
      </c>
      <c r="D18" s="33" t="s">
        <v>36</v>
      </c>
      <c r="E18" s="26">
        <v>14194</v>
      </c>
      <c r="F18" s="38">
        <v>35</v>
      </c>
      <c r="G18" s="51">
        <v>194</v>
      </c>
      <c r="H18" s="64">
        <v>5</v>
      </c>
      <c r="I18" s="6">
        <f t="shared" si="0"/>
        <v>194</v>
      </c>
      <c r="J18" s="6">
        <f t="shared" si="1"/>
        <v>14194</v>
      </c>
      <c r="K18" s="6" t="b">
        <f t="shared" si="2"/>
        <v>1</v>
      </c>
    </row>
    <row r="19" spans="1:11" ht="15">
      <c r="A19" s="18">
        <v>13</v>
      </c>
      <c r="B19" s="14" t="s">
        <v>73</v>
      </c>
      <c r="C19" s="35">
        <v>1978</v>
      </c>
      <c r="D19" s="33" t="s">
        <v>74</v>
      </c>
      <c r="E19" s="26">
        <v>14145</v>
      </c>
      <c r="F19" s="38">
        <v>35</v>
      </c>
      <c r="G19" s="51">
        <v>145</v>
      </c>
      <c r="H19" s="64">
        <v>7</v>
      </c>
      <c r="I19" s="6">
        <f t="shared" si="0"/>
        <v>145</v>
      </c>
      <c r="J19" s="6">
        <f t="shared" si="1"/>
        <v>14145</v>
      </c>
      <c r="K19" s="6" t="b">
        <f t="shared" si="2"/>
        <v>1</v>
      </c>
    </row>
    <row r="20" spans="1:11" ht="15">
      <c r="A20" s="18">
        <v>14</v>
      </c>
      <c r="B20" s="14" t="s">
        <v>75</v>
      </c>
      <c r="C20" s="35">
        <v>1989</v>
      </c>
      <c r="D20" s="33" t="s">
        <v>76</v>
      </c>
      <c r="E20" s="26">
        <v>14048</v>
      </c>
      <c r="F20" s="38">
        <v>35</v>
      </c>
      <c r="G20" s="51">
        <v>48</v>
      </c>
      <c r="H20" s="64">
        <v>8</v>
      </c>
      <c r="I20" s="6">
        <f t="shared" si="0"/>
        <v>48</v>
      </c>
      <c r="J20" s="6">
        <f t="shared" si="1"/>
        <v>14048</v>
      </c>
      <c r="K20" s="6" t="b">
        <f t="shared" si="2"/>
        <v>1</v>
      </c>
    </row>
    <row r="21" spans="1:11" ht="15">
      <c r="A21" s="18">
        <v>15</v>
      </c>
      <c r="B21" s="14" t="s">
        <v>77</v>
      </c>
      <c r="C21" s="35">
        <v>1969</v>
      </c>
      <c r="D21" s="33" t="s">
        <v>78</v>
      </c>
      <c r="E21" s="26">
        <v>13838</v>
      </c>
      <c r="F21" s="38">
        <v>34</v>
      </c>
      <c r="G21" s="51">
        <v>238</v>
      </c>
      <c r="H21" s="64">
        <v>6</v>
      </c>
      <c r="I21" s="6">
        <f t="shared" si="0"/>
        <v>238</v>
      </c>
      <c r="J21" s="6">
        <f t="shared" si="1"/>
        <v>13838</v>
      </c>
      <c r="K21" s="6" t="b">
        <f t="shared" si="2"/>
        <v>1</v>
      </c>
    </row>
    <row r="22" spans="1:11" ht="15">
      <c r="A22" s="18">
        <v>16</v>
      </c>
      <c r="B22" s="14" t="s">
        <v>79</v>
      </c>
      <c r="C22" s="35">
        <v>1990</v>
      </c>
      <c r="D22" s="33" t="s">
        <v>22</v>
      </c>
      <c r="E22" s="26">
        <v>13792</v>
      </c>
      <c r="F22" s="38">
        <v>34</v>
      </c>
      <c r="G22" s="51">
        <v>192</v>
      </c>
      <c r="H22" s="64">
        <v>9</v>
      </c>
      <c r="I22" s="6">
        <f t="shared" si="0"/>
        <v>192</v>
      </c>
      <c r="J22" s="6">
        <f t="shared" si="1"/>
        <v>13792</v>
      </c>
      <c r="K22" s="6" t="b">
        <f t="shared" si="2"/>
        <v>1</v>
      </c>
    </row>
    <row r="23" spans="1:11" ht="15">
      <c r="A23" s="18">
        <v>17</v>
      </c>
      <c r="B23" s="14" t="s">
        <v>29</v>
      </c>
      <c r="C23" s="35">
        <v>1985</v>
      </c>
      <c r="D23" s="33" t="s">
        <v>22</v>
      </c>
      <c r="E23" s="26">
        <v>13742</v>
      </c>
      <c r="F23" s="38">
        <v>34</v>
      </c>
      <c r="G23" s="51">
        <v>142</v>
      </c>
      <c r="H23" s="64">
        <v>10</v>
      </c>
      <c r="I23" s="6">
        <f t="shared" si="0"/>
        <v>142</v>
      </c>
      <c r="J23" s="6">
        <f t="shared" si="1"/>
        <v>13742</v>
      </c>
      <c r="K23" s="6" t="b">
        <f t="shared" si="2"/>
        <v>1</v>
      </c>
    </row>
    <row r="24" spans="1:11" ht="15">
      <c r="A24" s="18">
        <v>18</v>
      </c>
      <c r="B24" s="14" t="s">
        <v>80</v>
      </c>
      <c r="C24" s="35">
        <v>1966</v>
      </c>
      <c r="D24" s="33" t="s">
        <v>81</v>
      </c>
      <c r="E24" s="26">
        <v>13550</v>
      </c>
      <c r="F24" s="38">
        <v>33</v>
      </c>
      <c r="G24" s="51">
        <v>350</v>
      </c>
      <c r="H24" s="64">
        <v>7</v>
      </c>
      <c r="I24" s="6">
        <f t="shared" si="0"/>
        <v>350</v>
      </c>
      <c r="J24" s="6">
        <f t="shared" si="1"/>
        <v>13550</v>
      </c>
      <c r="K24" s="6" t="b">
        <f t="shared" si="2"/>
        <v>1</v>
      </c>
    </row>
    <row r="25" spans="1:11" ht="15">
      <c r="A25" s="18">
        <v>19</v>
      </c>
      <c r="B25" s="14" t="s">
        <v>82</v>
      </c>
      <c r="C25" s="35">
        <v>1952</v>
      </c>
      <c r="D25" s="33" t="s">
        <v>83</v>
      </c>
      <c r="E25" s="26">
        <v>13510</v>
      </c>
      <c r="F25" s="38">
        <v>33</v>
      </c>
      <c r="G25" s="51">
        <v>310</v>
      </c>
      <c r="H25" s="64">
        <v>1</v>
      </c>
      <c r="I25" s="6">
        <f t="shared" si="0"/>
        <v>310</v>
      </c>
      <c r="J25" s="6">
        <f t="shared" si="1"/>
        <v>13510</v>
      </c>
      <c r="K25" s="6" t="b">
        <f t="shared" si="2"/>
        <v>1</v>
      </c>
    </row>
    <row r="26" spans="1:11" ht="15">
      <c r="A26" s="18">
        <v>20</v>
      </c>
      <c r="B26" s="14" t="s">
        <v>33</v>
      </c>
      <c r="C26" s="35">
        <v>1975</v>
      </c>
      <c r="D26" s="33" t="s">
        <v>34</v>
      </c>
      <c r="E26" s="26">
        <v>13497</v>
      </c>
      <c r="F26" s="38">
        <v>33</v>
      </c>
      <c r="G26" s="51">
        <v>297</v>
      </c>
      <c r="H26" s="64">
        <v>11</v>
      </c>
      <c r="I26" s="6">
        <f t="shared" si="0"/>
        <v>297</v>
      </c>
      <c r="J26" s="6">
        <f t="shared" si="1"/>
        <v>13497</v>
      </c>
      <c r="K26" s="6" t="b">
        <f t="shared" si="2"/>
        <v>1</v>
      </c>
    </row>
    <row r="27" spans="1:11" ht="15">
      <c r="A27" s="18">
        <v>21</v>
      </c>
      <c r="B27" s="14" t="s">
        <v>84</v>
      </c>
      <c r="C27" s="35">
        <v>1990</v>
      </c>
      <c r="D27" s="33" t="s">
        <v>22</v>
      </c>
      <c r="E27" s="26">
        <v>13390</v>
      </c>
      <c r="F27" s="38">
        <v>33</v>
      </c>
      <c r="G27" s="51">
        <v>190</v>
      </c>
      <c r="H27" s="64">
        <v>12</v>
      </c>
      <c r="I27" s="6">
        <f t="shared" si="0"/>
        <v>190</v>
      </c>
      <c r="J27" s="6">
        <f t="shared" si="1"/>
        <v>13390</v>
      </c>
      <c r="K27" s="6" t="b">
        <f t="shared" si="2"/>
        <v>1</v>
      </c>
    </row>
    <row r="28" spans="1:11" ht="15">
      <c r="A28" s="18">
        <v>22</v>
      </c>
      <c r="B28" s="14" t="s">
        <v>85</v>
      </c>
      <c r="C28" s="35">
        <v>1964</v>
      </c>
      <c r="D28" s="33" t="s">
        <v>40</v>
      </c>
      <c r="E28" s="26">
        <v>13331</v>
      </c>
      <c r="F28" s="38">
        <v>33</v>
      </c>
      <c r="G28" s="51">
        <v>131</v>
      </c>
      <c r="H28" s="64">
        <v>8</v>
      </c>
      <c r="I28" s="6">
        <f t="shared" si="0"/>
        <v>131</v>
      </c>
      <c r="J28" s="6">
        <f t="shared" si="1"/>
        <v>13331</v>
      </c>
      <c r="K28" s="6" t="b">
        <f t="shared" si="2"/>
        <v>1</v>
      </c>
    </row>
    <row r="29" spans="1:11" ht="15">
      <c r="A29" s="18">
        <v>23</v>
      </c>
      <c r="B29" s="14" t="s">
        <v>25</v>
      </c>
      <c r="C29" s="35">
        <v>1957</v>
      </c>
      <c r="D29" s="33" t="s">
        <v>54</v>
      </c>
      <c r="E29" s="26">
        <v>13273</v>
      </c>
      <c r="F29" s="38">
        <v>33</v>
      </c>
      <c r="G29" s="51">
        <v>73</v>
      </c>
      <c r="H29" s="64">
        <v>2</v>
      </c>
      <c r="I29" s="6">
        <f t="shared" si="0"/>
        <v>73</v>
      </c>
      <c r="J29" s="6">
        <f t="shared" si="1"/>
        <v>13273</v>
      </c>
      <c r="K29" s="6" t="b">
        <f t="shared" si="2"/>
        <v>1</v>
      </c>
    </row>
    <row r="30" spans="1:11" ht="15">
      <c r="A30" s="18">
        <v>24</v>
      </c>
      <c r="B30" s="14" t="s">
        <v>86</v>
      </c>
      <c r="C30" s="35">
        <v>1965</v>
      </c>
      <c r="D30" s="33" t="s">
        <v>78</v>
      </c>
      <c r="E30" s="26">
        <v>13180</v>
      </c>
      <c r="F30" s="38">
        <v>32</v>
      </c>
      <c r="G30" s="51">
        <v>380</v>
      </c>
      <c r="H30" s="64">
        <v>9</v>
      </c>
      <c r="I30" s="6">
        <f t="shared" si="0"/>
        <v>380</v>
      </c>
      <c r="J30" s="6">
        <f t="shared" si="1"/>
        <v>13180</v>
      </c>
      <c r="K30" s="6" t="b">
        <f t="shared" si="2"/>
        <v>1</v>
      </c>
    </row>
    <row r="31" spans="1:11" ht="15">
      <c r="A31" s="18">
        <v>25</v>
      </c>
      <c r="B31" s="14" t="s">
        <v>4</v>
      </c>
      <c r="C31" s="35">
        <v>1966</v>
      </c>
      <c r="D31" s="33" t="s">
        <v>40</v>
      </c>
      <c r="E31" s="26">
        <v>12947</v>
      </c>
      <c r="F31" s="38">
        <v>32</v>
      </c>
      <c r="G31" s="51">
        <v>147</v>
      </c>
      <c r="H31" s="64">
        <v>10</v>
      </c>
      <c r="I31" s="6">
        <f t="shared" si="0"/>
        <v>147</v>
      </c>
      <c r="J31" s="6">
        <f t="shared" si="1"/>
        <v>12947</v>
      </c>
      <c r="K31" s="6" t="b">
        <f t="shared" si="2"/>
        <v>1</v>
      </c>
    </row>
    <row r="32" spans="1:11" ht="15">
      <c r="A32" s="23">
        <v>26</v>
      </c>
      <c r="B32" s="14" t="s">
        <v>12</v>
      </c>
      <c r="C32" s="35">
        <v>1968</v>
      </c>
      <c r="D32" s="33" t="s">
        <v>13</v>
      </c>
      <c r="E32" s="26">
        <v>12934</v>
      </c>
      <c r="F32" s="38">
        <v>32</v>
      </c>
      <c r="G32" s="51">
        <v>134</v>
      </c>
      <c r="H32" s="64">
        <v>11</v>
      </c>
      <c r="I32" s="6">
        <f t="shared" si="0"/>
        <v>134</v>
      </c>
      <c r="J32" s="6">
        <f t="shared" si="1"/>
        <v>12934</v>
      </c>
      <c r="K32" s="6" t="b">
        <f t="shared" si="2"/>
        <v>1</v>
      </c>
    </row>
    <row r="33" spans="1:11" ht="15">
      <c r="A33" s="18">
        <v>27</v>
      </c>
      <c r="B33" s="14" t="s">
        <v>87</v>
      </c>
      <c r="C33" s="35">
        <v>1953</v>
      </c>
      <c r="D33" s="33" t="s">
        <v>88</v>
      </c>
      <c r="E33" s="26">
        <v>12636</v>
      </c>
      <c r="F33" s="38">
        <v>31</v>
      </c>
      <c r="G33" s="51">
        <v>236</v>
      </c>
      <c r="H33" s="64">
        <v>3</v>
      </c>
      <c r="I33" s="6">
        <f t="shared" si="0"/>
        <v>236</v>
      </c>
      <c r="J33" s="6">
        <f t="shared" si="1"/>
        <v>12636</v>
      </c>
      <c r="K33" s="6" t="b">
        <f t="shared" si="2"/>
        <v>1</v>
      </c>
    </row>
    <row r="34" spans="1:11" ht="15">
      <c r="A34" s="18">
        <v>28</v>
      </c>
      <c r="B34" s="14" t="s">
        <v>26</v>
      </c>
      <c r="C34" s="35">
        <v>1977</v>
      </c>
      <c r="D34" s="33" t="s">
        <v>27</v>
      </c>
      <c r="E34" s="26">
        <v>12613</v>
      </c>
      <c r="F34" s="38">
        <v>31</v>
      </c>
      <c r="G34" s="51">
        <v>213</v>
      </c>
      <c r="H34" s="64">
        <v>13</v>
      </c>
      <c r="I34" s="6">
        <f t="shared" si="0"/>
        <v>213</v>
      </c>
      <c r="J34" s="6">
        <f t="shared" si="1"/>
        <v>12613</v>
      </c>
      <c r="K34" s="6" t="b">
        <f t="shared" si="2"/>
        <v>1</v>
      </c>
    </row>
    <row r="35" spans="1:11" ht="15">
      <c r="A35" s="23">
        <v>29</v>
      </c>
      <c r="B35" s="14" t="s">
        <v>31</v>
      </c>
      <c r="C35" s="35">
        <v>1962</v>
      </c>
      <c r="D35" s="33" t="s">
        <v>32</v>
      </c>
      <c r="E35" s="26">
        <v>12510</v>
      </c>
      <c r="F35" s="38">
        <v>31</v>
      </c>
      <c r="G35" s="51">
        <v>110</v>
      </c>
      <c r="H35" s="64">
        <v>4</v>
      </c>
      <c r="I35" s="6">
        <f t="shared" si="0"/>
        <v>110</v>
      </c>
      <c r="J35" s="6">
        <f t="shared" si="1"/>
        <v>12510</v>
      </c>
      <c r="K35" s="6" t="b">
        <f t="shared" si="2"/>
        <v>1</v>
      </c>
    </row>
    <row r="36" spans="1:11" ht="15">
      <c r="A36" s="18">
        <v>30</v>
      </c>
      <c r="B36" s="14" t="s">
        <v>9</v>
      </c>
      <c r="C36" s="35">
        <v>1968</v>
      </c>
      <c r="D36" s="33" t="s">
        <v>102</v>
      </c>
      <c r="E36" s="26">
        <v>12200</v>
      </c>
      <c r="F36" s="38">
        <v>30</v>
      </c>
      <c r="G36" s="51">
        <v>200</v>
      </c>
      <c r="H36" s="64">
        <v>12</v>
      </c>
      <c r="I36" s="6">
        <f t="shared" si="0"/>
        <v>200</v>
      </c>
      <c r="J36" s="6">
        <f t="shared" si="1"/>
        <v>12200</v>
      </c>
      <c r="K36" s="6" t="b">
        <f t="shared" si="2"/>
        <v>1</v>
      </c>
    </row>
    <row r="37" spans="1:11" ht="15">
      <c r="A37" s="18">
        <v>31</v>
      </c>
      <c r="B37" s="14" t="s">
        <v>15</v>
      </c>
      <c r="C37" s="35">
        <v>1941</v>
      </c>
      <c r="D37" s="33" t="s">
        <v>16</v>
      </c>
      <c r="E37" s="26">
        <v>12120</v>
      </c>
      <c r="F37" s="38">
        <v>30</v>
      </c>
      <c r="G37" s="51">
        <v>120</v>
      </c>
      <c r="H37" s="64">
        <v>1</v>
      </c>
      <c r="I37" s="6">
        <f t="shared" si="0"/>
        <v>120</v>
      </c>
      <c r="J37" s="6">
        <f t="shared" si="1"/>
        <v>12120</v>
      </c>
      <c r="K37" s="6" t="b">
        <f t="shared" si="2"/>
        <v>1</v>
      </c>
    </row>
    <row r="38" spans="1:11" ht="15">
      <c r="A38" s="18">
        <v>32</v>
      </c>
      <c r="B38" s="14" t="s">
        <v>39</v>
      </c>
      <c r="C38" s="35">
        <v>1952</v>
      </c>
      <c r="D38" s="33" t="s">
        <v>40</v>
      </c>
      <c r="E38" s="26">
        <v>12010</v>
      </c>
      <c r="F38" s="38">
        <v>30</v>
      </c>
      <c r="G38" s="51">
        <v>10</v>
      </c>
      <c r="H38" s="64">
        <v>2</v>
      </c>
      <c r="I38" s="6">
        <f t="shared" si="0"/>
        <v>10</v>
      </c>
      <c r="J38" s="6">
        <f t="shared" si="1"/>
        <v>12010</v>
      </c>
      <c r="K38" s="6" t="b">
        <f t="shared" si="2"/>
        <v>1</v>
      </c>
    </row>
    <row r="39" spans="1:11" ht="15">
      <c r="A39" s="18">
        <v>33</v>
      </c>
      <c r="B39" s="14" t="s">
        <v>89</v>
      </c>
      <c r="C39" s="35">
        <v>1994</v>
      </c>
      <c r="D39" s="33" t="s">
        <v>13</v>
      </c>
      <c r="E39" s="26">
        <v>11928</v>
      </c>
      <c r="F39" s="38">
        <v>29</v>
      </c>
      <c r="G39" s="51">
        <v>328</v>
      </c>
      <c r="H39" s="64">
        <v>14</v>
      </c>
      <c r="I39" s="6">
        <f t="shared" si="0"/>
        <v>328</v>
      </c>
      <c r="J39" s="6">
        <f t="shared" si="1"/>
        <v>11928</v>
      </c>
      <c r="K39" s="6" t="b">
        <f t="shared" si="2"/>
        <v>1</v>
      </c>
    </row>
    <row r="40" spans="1:11" ht="15">
      <c r="A40" s="18">
        <v>34</v>
      </c>
      <c r="B40" s="14" t="s">
        <v>90</v>
      </c>
      <c r="C40" s="35">
        <v>1965</v>
      </c>
      <c r="D40" s="33" t="s">
        <v>91</v>
      </c>
      <c r="E40" s="26">
        <v>11708</v>
      </c>
      <c r="F40" s="38">
        <v>29</v>
      </c>
      <c r="G40" s="51">
        <v>108</v>
      </c>
      <c r="H40" s="64">
        <v>13</v>
      </c>
      <c r="I40" s="6">
        <f t="shared" si="0"/>
        <v>108</v>
      </c>
      <c r="J40" s="6">
        <f t="shared" si="1"/>
        <v>11708</v>
      </c>
      <c r="K40" s="6" t="b">
        <f t="shared" si="2"/>
        <v>1</v>
      </c>
    </row>
    <row r="41" spans="1:11" ht="15">
      <c r="A41" s="18">
        <v>35</v>
      </c>
      <c r="B41" s="14" t="s">
        <v>14</v>
      </c>
      <c r="C41" s="35">
        <v>1968</v>
      </c>
      <c r="D41" s="33" t="s">
        <v>13</v>
      </c>
      <c r="E41" s="26">
        <v>11675</v>
      </c>
      <c r="F41" s="38">
        <v>29</v>
      </c>
      <c r="G41" s="51">
        <v>75</v>
      </c>
      <c r="H41" s="64">
        <v>14</v>
      </c>
      <c r="I41" s="6">
        <f t="shared" si="0"/>
        <v>75</v>
      </c>
      <c r="J41" s="6">
        <f t="shared" si="1"/>
        <v>11675</v>
      </c>
      <c r="K41" s="6" t="b">
        <f t="shared" si="2"/>
        <v>1</v>
      </c>
    </row>
    <row r="42" spans="1:11" ht="15">
      <c r="A42" s="18">
        <v>36</v>
      </c>
      <c r="B42" s="14" t="s">
        <v>92</v>
      </c>
      <c r="C42" s="35">
        <v>1991</v>
      </c>
      <c r="D42" s="33" t="s">
        <v>22</v>
      </c>
      <c r="E42" s="26">
        <v>11416</v>
      </c>
      <c r="F42" s="38">
        <v>28</v>
      </c>
      <c r="G42" s="51">
        <v>216</v>
      </c>
      <c r="H42" s="64">
        <v>15</v>
      </c>
      <c r="I42" s="6">
        <f t="shared" si="0"/>
        <v>216</v>
      </c>
      <c r="J42" s="6">
        <f t="shared" si="1"/>
        <v>11416</v>
      </c>
      <c r="K42" s="6" t="b">
        <f t="shared" si="2"/>
        <v>1</v>
      </c>
    </row>
    <row r="43" spans="1:11" ht="15">
      <c r="A43" s="18">
        <v>37</v>
      </c>
      <c r="B43" s="14" t="s">
        <v>35</v>
      </c>
      <c r="C43" s="35">
        <v>1947</v>
      </c>
      <c r="D43" s="33" t="s">
        <v>36</v>
      </c>
      <c r="E43" s="26">
        <v>11330</v>
      </c>
      <c r="F43" s="38">
        <v>28</v>
      </c>
      <c r="G43" s="51">
        <v>130</v>
      </c>
      <c r="H43" s="64">
        <v>3</v>
      </c>
      <c r="I43" s="6">
        <f t="shared" si="0"/>
        <v>130</v>
      </c>
      <c r="J43" s="6">
        <f t="shared" si="1"/>
        <v>11330</v>
      </c>
      <c r="K43" s="6" t="b">
        <f t="shared" si="2"/>
        <v>1</v>
      </c>
    </row>
    <row r="44" spans="1:11" ht="15">
      <c r="A44" s="18">
        <v>38</v>
      </c>
      <c r="B44" s="14" t="s">
        <v>24</v>
      </c>
      <c r="C44" s="35">
        <v>1939</v>
      </c>
      <c r="D44" s="33" t="s">
        <v>20</v>
      </c>
      <c r="E44" s="26">
        <v>10940</v>
      </c>
      <c r="F44" s="38">
        <v>27</v>
      </c>
      <c r="G44" s="51">
        <v>140</v>
      </c>
      <c r="H44" s="64">
        <v>2</v>
      </c>
      <c r="I44" s="6">
        <f t="shared" si="0"/>
        <v>140</v>
      </c>
      <c r="J44" s="6">
        <f t="shared" si="1"/>
        <v>10940</v>
      </c>
      <c r="K44" s="6" t="b">
        <f t="shared" si="2"/>
        <v>1</v>
      </c>
    </row>
    <row r="45" spans="1:11" ht="15">
      <c r="A45" s="18">
        <v>39</v>
      </c>
      <c r="B45" s="14" t="s">
        <v>17</v>
      </c>
      <c r="C45" s="35">
        <v>1945</v>
      </c>
      <c r="D45" s="33" t="s">
        <v>18</v>
      </c>
      <c r="E45" s="26">
        <v>10900</v>
      </c>
      <c r="F45" s="38">
        <v>27</v>
      </c>
      <c r="G45" s="51">
        <v>100</v>
      </c>
      <c r="H45" s="64">
        <v>4</v>
      </c>
      <c r="I45" s="6">
        <f t="shared" si="0"/>
        <v>100</v>
      </c>
      <c r="J45" s="6">
        <f t="shared" si="1"/>
        <v>10900</v>
      </c>
      <c r="K45" s="6" t="b">
        <f t="shared" si="2"/>
        <v>1</v>
      </c>
    </row>
    <row r="46" spans="1:11" ht="15">
      <c r="A46" s="18">
        <v>40</v>
      </c>
      <c r="B46" s="14" t="s">
        <v>93</v>
      </c>
      <c r="C46" s="35">
        <v>1959</v>
      </c>
      <c r="D46" s="32" t="s">
        <v>110</v>
      </c>
      <c r="E46" s="26">
        <v>10703</v>
      </c>
      <c r="F46" s="38">
        <v>26</v>
      </c>
      <c r="G46" s="51">
        <v>303</v>
      </c>
      <c r="H46" s="64">
        <v>5</v>
      </c>
      <c r="I46" s="6">
        <f t="shared" si="0"/>
        <v>303</v>
      </c>
      <c r="J46" s="6">
        <f t="shared" si="1"/>
        <v>10703</v>
      </c>
      <c r="K46" s="6" t="b">
        <f t="shared" si="2"/>
        <v>1</v>
      </c>
    </row>
    <row r="47" spans="1:11" ht="15">
      <c r="A47" s="18">
        <v>41</v>
      </c>
      <c r="B47" s="14" t="s">
        <v>38</v>
      </c>
      <c r="C47" s="35">
        <v>1950</v>
      </c>
      <c r="D47" s="33" t="s">
        <v>22</v>
      </c>
      <c r="E47" s="26">
        <v>10330</v>
      </c>
      <c r="F47" s="38">
        <v>25</v>
      </c>
      <c r="G47" s="51">
        <v>330</v>
      </c>
      <c r="H47" s="64">
        <v>5</v>
      </c>
      <c r="I47" s="6">
        <f t="shared" si="0"/>
        <v>330</v>
      </c>
      <c r="J47" s="6">
        <f t="shared" si="1"/>
        <v>10330</v>
      </c>
      <c r="K47" s="6" t="b">
        <f t="shared" si="2"/>
        <v>1</v>
      </c>
    </row>
    <row r="48" spans="1:11" ht="15.75" thickBot="1">
      <c r="A48" s="19">
        <v>42</v>
      </c>
      <c r="B48" s="24" t="s">
        <v>10</v>
      </c>
      <c r="C48" s="36">
        <v>1964</v>
      </c>
      <c r="D48" s="34" t="s">
        <v>11</v>
      </c>
      <c r="E48" s="28">
        <v>2800</v>
      </c>
      <c r="F48" s="39">
        <v>7</v>
      </c>
      <c r="G48" s="52">
        <v>0</v>
      </c>
      <c r="H48" s="62">
        <v>15</v>
      </c>
      <c r="I48" s="6">
        <f t="shared" si="0"/>
        <v>0</v>
      </c>
      <c r="J48" s="6">
        <f t="shared" si="1"/>
        <v>2800</v>
      </c>
      <c r="K48" s="6" t="b">
        <f t="shared" si="2"/>
        <v>1</v>
      </c>
    </row>
    <row r="49" spans="1:7" ht="15">
      <c r="A49" s="8"/>
      <c r="B49"/>
      <c r="C49" s="8"/>
      <c r="D49"/>
      <c r="E49" s="8"/>
      <c r="F49" s="8"/>
      <c r="G49" s="8"/>
    </row>
    <row r="50" spans="2:7" ht="15.75" thickBot="1">
      <c r="B50" s="17" t="s">
        <v>116</v>
      </c>
      <c r="C50" s="8"/>
      <c r="D50"/>
      <c r="E50" s="8"/>
      <c r="F50" s="8"/>
      <c r="G50" s="8"/>
    </row>
    <row r="51" spans="1:8" ht="15.75" thickBot="1">
      <c r="A51" s="60" t="s">
        <v>109</v>
      </c>
      <c r="B51" s="21" t="s">
        <v>103</v>
      </c>
      <c r="C51" s="22" t="s">
        <v>2</v>
      </c>
      <c r="D51" s="21" t="s">
        <v>104</v>
      </c>
      <c r="E51" s="15" t="s">
        <v>7</v>
      </c>
      <c r="F51" s="16" t="s">
        <v>5</v>
      </c>
      <c r="G51" s="53" t="s">
        <v>108</v>
      </c>
      <c r="H51" s="61" t="s">
        <v>111</v>
      </c>
    </row>
    <row r="52" spans="1:11" ht="15">
      <c r="A52" s="41">
        <v>1</v>
      </c>
      <c r="B52" s="43" t="s">
        <v>19</v>
      </c>
      <c r="C52" s="25">
        <v>1975</v>
      </c>
      <c r="D52" s="46" t="s">
        <v>78</v>
      </c>
      <c r="E52" s="25">
        <v>14531</v>
      </c>
      <c r="F52" s="45">
        <v>36</v>
      </c>
      <c r="G52" s="54">
        <v>131</v>
      </c>
      <c r="H52" s="63">
        <v>1</v>
      </c>
      <c r="I52" s="6">
        <f aca="true" t="shared" si="3" ref="I52:I60">E52-INT(E52/400)*400</f>
        <v>131</v>
      </c>
      <c r="J52" s="6">
        <f aca="true" t="shared" si="4" ref="J52:J60">F52*400+G52</f>
        <v>14531</v>
      </c>
      <c r="K52" s="6" t="b">
        <f aca="true" t="shared" si="5" ref="K52:K60">(J52=E52)</f>
        <v>1</v>
      </c>
    </row>
    <row r="53" spans="1:11" ht="15">
      <c r="A53" s="42">
        <v>2</v>
      </c>
      <c r="B53" s="32" t="s">
        <v>94</v>
      </c>
      <c r="C53" s="26">
        <v>1976</v>
      </c>
      <c r="D53" s="32"/>
      <c r="E53" s="26">
        <v>12710</v>
      </c>
      <c r="F53" s="38">
        <v>31</v>
      </c>
      <c r="G53" s="51">
        <v>310</v>
      </c>
      <c r="H53" s="64">
        <v>2</v>
      </c>
      <c r="I53" s="6">
        <f t="shared" si="3"/>
        <v>310</v>
      </c>
      <c r="J53" s="6">
        <f t="shared" si="4"/>
        <v>12710</v>
      </c>
      <c r="K53" s="6" t="b">
        <f t="shared" si="5"/>
        <v>1</v>
      </c>
    </row>
    <row r="54" spans="1:11" ht="15">
      <c r="A54" s="42">
        <v>3</v>
      </c>
      <c r="B54" s="40" t="s">
        <v>95</v>
      </c>
      <c r="C54" s="27">
        <v>1990</v>
      </c>
      <c r="D54" s="40" t="s">
        <v>96</v>
      </c>
      <c r="E54" s="27">
        <v>12330</v>
      </c>
      <c r="F54" s="38">
        <v>30</v>
      </c>
      <c r="G54" s="51">
        <v>330</v>
      </c>
      <c r="H54" s="64">
        <v>1</v>
      </c>
      <c r="I54" s="6">
        <f t="shared" si="3"/>
        <v>330</v>
      </c>
      <c r="J54" s="6">
        <f t="shared" si="4"/>
        <v>12330</v>
      </c>
      <c r="K54" s="6" t="b">
        <f t="shared" si="5"/>
        <v>1</v>
      </c>
    </row>
    <row r="55" spans="1:11" ht="15">
      <c r="A55" s="42">
        <v>4</v>
      </c>
      <c r="B55" s="32" t="s">
        <v>97</v>
      </c>
      <c r="C55" s="26">
        <v>1992</v>
      </c>
      <c r="D55" s="32" t="s">
        <v>22</v>
      </c>
      <c r="E55" s="26">
        <v>11525</v>
      </c>
      <c r="F55" s="38">
        <v>28</v>
      </c>
      <c r="G55" s="51">
        <v>325</v>
      </c>
      <c r="H55" s="64">
        <v>2</v>
      </c>
      <c r="I55" s="6">
        <f t="shared" si="3"/>
        <v>325</v>
      </c>
      <c r="J55" s="6">
        <f t="shared" si="4"/>
        <v>11525</v>
      </c>
      <c r="K55" s="6" t="b">
        <f t="shared" si="5"/>
        <v>1</v>
      </c>
    </row>
    <row r="56" spans="1:11" ht="15">
      <c r="A56" s="42">
        <v>5</v>
      </c>
      <c r="B56" s="32" t="s">
        <v>98</v>
      </c>
      <c r="C56" s="26">
        <v>1973</v>
      </c>
      <c r="D56" s="32" t="s">
        <v>59</v>
      </c>
      <c r="E56" s="26">
        <v>11152</v>
      </c>
      <c r="F56" s="38">
        <v>27</v>
      </c>
      <c r="G56" s="51">
        <v>352</v>
      </c>
      <c r="H56" s="64">
        <v>3</v>
      </c>
      <c r="I56" s="6">
        <f t="shared" si="3"/>
        <v>352</v>
      </c>
      <c r="J56" s="6">
        <f t="shared" si="4"/>
        <v>11152</v>
      </c>
      <c r="K56" s="6" t="b">
        <f t="shared" si="5"/>
        <v>1</v>
      </c>
    </row>
    <row r="57" spans="1:11" ht="15">
      <c r="A57" s="42">
        <v>6</v>
      </c>
      <c r="B57" s="32" t="s">
        <v>99</v>
      </c>
      <c r="C57" s="26">
        <v>1965</v>
      </c>
      <c r="D57" s="32" t="s">
        <v>100</v>
      </c>
      <c r="E57" s="26">
        <v>11066</v>
      </c>
      <c r="F57" s="38">
        <v>27</v>
      </c>
      <c r="G57" s="51">
        <v>266</v>
      </c>
      <c r="H57" s="64">
        <v>4</v>
      </c>
      <c r="I57" s="6">
        <f t="shared" si="3"/>
        <v>266</v>
      </c>
      <c r="J57" s="6">
        <f t="shared" si="4"/>
        <v>11066</v>
      </c>
      <c r="K57" s="6" t="b">
        <f t="shared" si="5"/>
        <v>1</v>
      </c>
    </row>
    <row r="58" spans="1:11" ht="15">
      <c r="A58" s="42">
        <v>7</v>
      </c>
      <c r="B58" s="44" t="s">
        <v>30</v>
      </c>
      <c r="C58" s="35">
        <v>1966</v>
      </c>
      <c r="D58" s="33" t="s">
        <v>110</v>
      </c>
      <c r="E58" s="26">
        <v>11000</v>
      </c>
      <c r="F58" s="38">
        <v>27</v>
      </c>
      <c r="G58" s="51">
        <v>200</v>
      </c>
      <c r="H58" s="64">
        <v>5</v>
      </c>
      <c r="I58" s="6">
        <f t="shared" si="3"/>
        <v>200</v>
      </c>
      <c r="J58" s="6">
        <f t="shared" si="4"/>
        <v>11000</v>
      </c>
      <c r="K58" s="6" t="b">
        <f t="shared" si="5"/>
        <v>1</v>
      </c>
    </row>
    <row r="59" spans="1:11" ht="15">
      <c r="A59" s="42">
        <v>8</v>
      </c>
      <c r="B59" s="32" t="s">
        <v>101</v>
      </c>
      <c r="C59" s="26">
        <v>1981</v>
      </c>
      <c r="D59" s="32" t="s">
        <v>113</v>
      </c>
      <c r="E59" s="26">
        <v>10820</v>
      </c>
      <c r="F59" s="38">
        <v>27</v>
      </c>
      <c r="G59" s="51">
        <v>20</v>
      </c>
      <c r="H59" s="64">
        <v>3</v>
      </c>
      <c r="I59" s="6">
        <f t="shared" si="3"/>
        <v>20</v>
      </c>
      <c r="J59" s="6">
        <f t="shared" si="4"/>
        <v>10820</v>
      </c>
      <c r="K59" s="6" t="b">
        <f t="shared" si="5"/>
        <v>1</v>
      </c>
    </row>
    <row r="60" spans="1:11" ht="15.75" thickBot="1">
      <c r="A60" s="62">
        <v>9</v>
      </c>
      <c r="B60" s="34" t="s">
        <v>112</v>
      </c>
      <c r="C60" s="36">
        <v>1959</v>
      </c>
      <c r="D60" s="34" t="s">
        <v>114</v>
      </c>
      <c r="E60" s="36">
        <v>9539</v>
      </c>
      <c r="F60" s="47">
        <v>23</v>
      </c>
      <c r="G60" s="55">
        <v>339</v>
      </c>
      <c r="H60" s="62">
        <v>6</v>
      </c>
      <c r="I60" s="6">
        <f t="shared" si="3"/>
        <v>339</v>
      </c>
      <c r="J60" s="6">
        <f t="shared" si="4"/>
        <v>9539</v>
      </c>
      <c r="K60" s="6" t="b">
        <f t="shared" si="5"/>
        <v>1</v>
      </c>
    </row>
    <row r="61" spans="2:7" ht="15">
      <c r="B61" s="4"/>
      <c r="E61" s="10"/>
      <c r="F61" s="10"/>
      <c r="G61" s="10"/>
    </row>
    <row r="62" spans="5:7" ht="15">
      <c r="E62" s="10"/>
      <c r="F62" s="10"/>
      <c r="G62" s="10"/>
    </row>
    <row r="63" ht="15">
      <c r="B63" s="4"/>
    </row>
    <row r="65" ht="15">
      <c r="B65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17.28125" style="0" bestFit="1" customWidth="1"/>
    <col min="3" max="3" width="6.8515625" style="0" bestFit="1" customWidth="1"/>
    <col min="4" max="4" width="27.28125" style="0" bestFit="1" customWidth="1"/>
  </cols>
  <sheetData>
    <row r="1" ht="23.25">
      <c r="A1" s="1" t="s">
        <v>46</v>
      </c>
    </row>
    <row r="4" s="2" customFormat="1" ht="15">
      <c r="A4" s="2" t="s">
        <v>47</v>
      </c>
    </row>
    <row r="5" spans="1:5" s="2" customFormat="1" ht="15">
      <c r="A5" s="2" t="s">
        <v>48</v>
      </c>
      <c r="B5" s="2" t="s">
        <v>1</v>
      </c>
      <c r="C5" s="2" t="s">
        <v>2</v>
      </c>
      <c r="D5" s="2" t="s">
        <v>3</v>
      </c>
      <c r="E5" s="2" t="s">
        <v>44</v>
      </c>
    </row>
    <row r="6" spans="1:5" ht="15">
      <c r="A6">
        <v>1</v>
      </c>
      <c r="B6" t="s">
        <v>57</v>
      </c>
      <c r="C6">
        <v>2001</v>
      </c>
      <c r="D6" t="s">
        <v>49</v>
      </c>
      <c r="E6" s="3">
        <v>0.004253472222222222</v>
      </c>
    </row>
    <row r="7" spans="1:5" ht="15">
      <c r="A7">
        <v>2</v>
      </c>
      <c r="B7" t="s">
        <v>45</v>
      </c>
      <c r="C7">
        <v>2003</v>
      </c>
      <c r="D7" t="s">
        <v>49</v>
      </c>
      <c r="E7" s="3">
        <v>0.004905092592592593</v>
      </c>
    </row>
    <row r="8" spans="1:5" ht="15">
      <c r="A8">
        <v>3</v>
      </c>
      <c r="B8" t="s">
        <v>58</v>
      </c>
      <c r="C8">
        <v>2003</v>
      </c>
      <c r="D8" t="s">
        <v>59</v>
      </c>
      <c r="E8" s="3">
        <v>0.005163194444444444</v>
      </c>
    </row>
    <row r="9" spans="1:5" ht="15">
      <c r="A9">
        <v>4</v>
      </c>
      <c r="B9" t="s">
        <v>21</v>
      </c>
      <c r="C9">
        <v>2001</v>
      </c>
      <c r="D9" t="s">
        <v>49</v>
      </c>
      <c r="E9" s="3">
        <v>0.005569444444444444</v>
      </c>
    </row>
    <row r="10" spans="1:5" ht="15">
      <c r="A10">
        <v>5</v>
      </c>
      <c r="B10" t="s">
        <v>60</v>
      </c>
      <c r="C10">
        <v>2002</v>
      </c>
      <c r="D10" t="s">
        <v>61</v>
      </c>
      <c r="E10" s="3">
        <v>0.006074074074074073</v>
      </c>
    </row>
    <row r="11" spans="1:5" ht="15">
      <c r="A11">
        <v>6</v>
      </c>
      <c r="B11" t="s">
        <v>62</v>
      </c>
      <c r="C11">
        <v>2002</v>
      </c>
      <c r="D11" t="s">
        <v>22</v>
      </c>
      <c r="E11" s="3">
        <v>0.00791898148148148</v>
      </c>
    </row>
    <row r="13" spans="1:5" ht="15">
      <c r="A13" s="2" t="s">
        <v>50</v>
      </c>
      <c r="B13" s="2"/>
      <c r="C13" s="2"/>
      <c r="D13" s="2"/>
      <c r="E13" s="2"/>
    </row>
    <row r="14" spans="1:5" ht="15">
      <c r="A14" s="2" t="s">
        <v>48</v>
      </c>
      <c r="B14" s="2" t="s">
        <v>1</v>
      </c>
      <c r="C14" s="2" t="s">
        <v>2</v>
      </c>
      <c r="D14" s="2" t="s">
        <v>3</v>
      </c>
      <c r="E14" s="2" t="s">
        <v>44</v>
      </c>
    </row>
    <row r="15" spans="1:5" ht="15">
      <c r="A15">
        <v>1</v>
      </c>
      <c r="B15" t="s">
        <v>63</v>
      </c>
      <c r="C15">
        <v>2001</v>
      </c>
      <c r="D15" t="s">
        <v>61</v>
      </c>
      <c r="E15" s="3">
        <v>0.0045381944444444445</v>
      </c>
    </row>
    <row r="16" spans="1:5" ht="15">
      <c r="A16">
        <v>2</v>
      </c>
      <c r="B16" t="s">
        <v>64</v>
      </c>
      <c r="C16">
        <v>2001</v>
      </c>
      <c r="D16" t="s">
        <v>61</v>
      </c>
      <c r="E16" s="3">
        <v>0.004856481481481482</v>
      </c>
    </row>
    <row r="17" ht="15">
      <c r="E17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2012-05-27T10:00:07Z</cp:lastPrinted>
  <dcterms:created xsi:type="dcterms:W3CDTF">2011-05-18T21:28:37Z</dcterms:created>
  <dcterms:modified xsi:type="dcterms:W3CDTF">2012-05-27T10:14:24Z</dcterms:modified>
  <cp:category/>
  <cp:version/>
  <cp:contentType/>
  <cp:contentStatus/>
</cp:coreProperties>
</file>